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NDICION CONTRALORIA 2024\"/>
    </mc:Choice>
  </mc:AlternateContent>
  <xr:revisionPtr revIDLastSave="0" documentId="13_ncr:1_{15A24BD1-3D1E-46F0-A6DE-0099BBFC839B}" xr6:coauthVersionLast="47" xr6:coauthVersionMax="47" xr10:uidLastSave="{00000000-0000-0000-0000-000000000000}"/>
  <bookViews>
    <workbookView xWindow="-120" yWindow="-120" windowWidth="24240" windowHeight="13020" tabRatio="838" xr2:uid="{A9568DFA-5452-5C43-B77F-ED6E6C64ECD0}"/>
  </bookViews>
  <sheets>
    <sheet name="05001-23-33-000-2020-02904-00" sheetId="2" r:id="rId1"/>
    <sheet name="05001-33-33-001-2018-00508-00" sheetId="1" r:id="rId2"/>
    <sheet name="05001-33-33-035-2022-00579-00" sheetId="3" r:id="rId3"/>
    <sheet name="05001-33-33-017-2022-00603-00" sheetId="7" r:id="rId4"/>
    <sheet name="05001-33-33-018-2022-00587-00" sheetId="4" r:id="rId5"/>
    <sheet name="05001-33-33-001-2022-00577-00" sheetId="5" r:id="rId6"/>
    <sheet name="05001-33-33-016-2022-00562-00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3" l="1"/>
  <c r="B6" i="3"/>
</calcChain>
</file>

<file path=xl/sharedStrings.xml><?xml version="1.0" encoding="utf-8"?>
<sst xmlns="http://schemas.openxmlformats.org/spreadsheetml/2006/main" count="187" uniqueCount="60">
  <si>
    <t>Radicado:</t>
  </si>
  <si>
    <t>Tipo de proceso: </t>
  </si>
  <si>
    <t>Autoridad que conoce:</t>
  </si>
  <si>
    <t>Valor pretensiones demanda:</t>
  </si>
  <si>
    <t>Ajuste valor pretensiones:</t>
  </si>
  <si>
    <t>Riesgo pérdida del proceso por relevancia jurídica de las razones de hecho y derecho expuestas por el demandante:</t>
  </si>
  <si>
    <t>ALTO</t>
  </si>
  <si>
    <t>Riesgos de pérdida del proceso asociados a la contundencia, congruencia y pertinencia de los medios probatorios que soportan la demanda:</t>
  </si>
  <si>
    <t>Presencia de riesgos procesales y extraprocesales:</t>
  </si>
  <si>
    <t>Riesgos de pérdida del proceso asociado al nivel de jurisprudencia:</t>
  </si>
  <si>
    <t>Probabilidad de pérdida de proceso:</t>
  </si>
  <si>
    <t>Calificación contable de la obligación: </t>
  </si>
  <si>
    <t>05001-33-33-001-2018-00508-00</t>
  </si>
  <si>
    <t>Demandantes:</t>
  </si>
  <si>
    <t>Demandados:</t>
  </si>
  <si>
    <t>Estado actual del proceso:</t>
  </si>
  <si>
    <t>E.S.E Hospital Santa Isabel de San Pedro de los Milagros Antioquia</t>
  </si>
  <si>
    <t>Norela Muñoz Osorio, Leonardo Rodriguez Osorio, Yohana Isabel Rodriguez Muñoz, Claudia Marcela Tamayo Muñoz, Diana Maritz Rodriguez Muñoz, Erica Janet Rodriguez Muñoz y Liliana María Muñoz.</t>
  </si>
  <si>
    <t>Reparación Directa</t>
  </si>
  <si>
    <t>Juzgado 1 Administrativo de Medellín</t>
  </si>
  <si>
    <t xml:space="preserve">Pendiente fijación audiencia de pruebas. </t>
  </si>
  <si>
    <t>Ajuste valor pretensiones*:</t>
  </si>
  <si>
    <t>MEDIO BAJO</t>
  </si>
  <si>
    <t>MEDIO ALTO</t>
  </si>
  <si>
    <t>PROBABLE</t>
  </si>
  <si>
    <t>05001-23-33-000-2020-02904-00</t>
  </si>
  <si>
    <t xml:space="preserve">E.S.E Hospital Santa Isabel de San Pedro de los Milagros y otra. </t>
  </si>
  <si>
    <t xml:space="preserve">Santiago Montoya Trujillo, Elizabeth Velasquez Gonzalez, Salomé Montoya Velasquez, Emilio Montoya Velasquez, Samuel Montoya Velasquez, Luz Elena Trujillo Hernandez, Margarita Montoya Trujillo, Mateo Castaño Velasquez, Inversiones Montoya Velasquez S.A.S y Distrileche S.A.S. </t>
  </si>
  <si>
    <t>Tribunal Administrativo de Antioquia</t>
  </si>
  <si>
    <t>MEDIA</t>
  </si>
  <si>
    <t>POSIBLE</t>
  </si>
  <si>
    <t>05001-33-33-035-2022-00579-00</t>
  </si>
  <si>
    <t>Elizabeth Velasquez Avendaño y Ronald Velasquez Avendaño</t>
  </si>
  <si>
    <t>E.S.E Hospital Santa Isabel de San Pedro de los Milagros</t>
  </si>
  <si>
    <t>Juzgado 35 Administrativo de Medellín</t>
  </si>
  <si>
    <t>BAJO</t>
  </si>
  <si>
    <t>Nulidad y Restablecimiento del Derecho</t>
  </si>
  <si>
    <t>ALTA</t>
  </si>
  <si>
    <t>05001-33-33-018-2022-00587-00</t>
  </si>
  <si>
    <t>Maria Eugenia Jimenez Rivera</t>
  </si>
  <si>
    <t>Juzgado 18 Administrativo de Medellín</t>
  </si>
  <si>
    <t>05001-33-33-001-2022-00577-00</t>
  </si>
  <si>
    <t>María Ruth Munera Ochoa</t>
  </si>
  <si>
    <t>05001-33-33-016-2022-00562-00</t>
  </si>
  <si>
    <t>María Victoria Borja Oquendo</t>
  </si>
  <si>
    <t>Juzgado 16 Administrativo de Medellín</t>
  </si>
  <si>
    <t>05001-33-33-017-2022-00603-00</t>
  </si>
  <si>
    <t>María Nohemí Perez Gomez</t>
  </si>
  <si>
    <t>Juzgado 17 Administrativo de Medellín</t>
  </si>
  <si>
    <t xml:space="preserve">RD </t>
  </si>
  <si>
    <t>CC</t>
  </si>
  <si>
    <t>ACTIVOS</t>
  </si>
  <si>
    <t>NYR LABORAL</t>
  </si>
  <si>
    <t>TUTELAS</t>
  </si>
  <si>
    <t>Pendiente fecha de audiencia inicial</t>
  </si>
  <si>
    <t>Pendiente programación audiencia inicial</t>
  </si>
  <si>
    <t>Pendiente Fallo de 1a Instancia</t>
  </si>
  <si>
    <t>Pendiente fijación audiencia inicial</t>
  </si>
  <si>
    <t>Decretaron nulidad - Termino traslado para contestar demanda.</t>
  </si>
  <si>
    <t>Rechazo de demanda por caducidad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</si>
</sst>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\-&quot;$&quot;#,##0"/>
    <numFmt numFmtId="165" formatCode="_-&quot;$&quot;* #,##0_-;\-&quot;$&quot;* #,##0_-;_-&quot;$&quot;* &quot;-&quot;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/>
    <xf numFmtId="0" fontId="3" fillId="0" borderId="3" xfId="0" applyFont="1" applyBorder="1" applyAlignment="1">
      <alignment wrapText="1"/>
    </xf>
    <xf numFmtId="0" fontId="2" fillId="0" borderId="4" xfId="0" applyFont="1" applyBorder="1"/>
    <xf numFmtId="0" fontId="3" fillId="0" borderId="4" xfId="0" applyFont="1" applyBorder="1"/>
    <xf numFmtId="0" fontId="0" fillId="0" borderId="0" xfId="0" applyAlignment="1">
      <alignment horizontal="left"/>
    </xf>
    <xf numFmtId="164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horizontal="left"/>
    </xf>
    <xf numFmtId="0" fontId="2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 horizontal="left"/>
    </xf>
    <xf numFmtId="165" fontId="2" fillId="0" borderId="4" xfId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6D8E1-E9CE-9C41-A0B2-11279CB89767}">
  <dimension ref="A1:C27"/>
  <sheetViews>
    <sheetView tabSelected="1" workbookViewId="0">
      <selection activeCell="B6" sqref="B6"/>
    </sheetView>
  </sheetViews>
  <sheetFormatPr baseColWidth="10" defaultRowHeight="15.75" x14ac:dyDescent="0.25"/>
  <cols>
    <col min="1" max="1" width="37.125" customWidth="1"/>
    <col min="2" max="2" width="59.625" customWidth="1"/>
  </cols>
  <sheetData>
    <row r="1" spans="1:2" x14ac:dyDescent="0.25">
      <c r="A1" s="5" t="s">
        <v>0</v>
      </c>
      <c r="B1" s="6" t="s">
        <v>25</v>
      </c>
    </row>
    <row r="2" spans="1:2" x14ac:dyDescent="0.25">
      <c r="A2" s="7" t="s">
        <v>14</v>
      </c>
      <c r="B2" s="8" t="s">
        <v>26</v>
      </c>
    </row>
    <row r="3" spans="1:2" ht="51.75" x14ac:dyDescent="0.25">
      <c r="A3" s="7" t="s">
        <v>13</v>
      </c>
      <c r="B3" s="14" t="s">
        <v>27</v>
      </c>
    </row>
    <row r="4" spans="1:2" x14ac:dyDescent="0.25">
      <c r="A4" s="7" t="s">
        <v>1</v>
      </c>
      <c r="B4" s="8" t="s">
        <v>18</v>
      </c>
    </row>
    <row r="5" spans="1:2" x14ac:dyDescent="0.25">
      <c r="A5" s="7" t="s">
        <v>2</v>
      </c>
      <c r="B5" s="8" t="s">
        <v>28</v>
      </c>
    </row>
    <row r="6" spans="1:2" x14ac:dyDescent="0.25">
      <c r="A6" s="7" t="s">
        <v>3</v>
      </c>
      <c r="B6" s="15">
        <v>2220000000</v>
      </c>
    </row>
    <row r="7" spans="1:2" x14ac:dyDescent="0.25">
      <c r="A7" s="7" t="s">
        <v>15</v>
      </c>
      <c r="B7" s="8" t="s">
        <v>55</v>
      </c>
    </row>
    <row r="8" spans="1:2" x14ac:dyDescent="0.25">
      <c r="A8" s="7" t="s">
        <v>4</v>
      </c>
      <c r="B8" s="15">
        <v>2220000000</v>
      </c>
    </row>
    <row r="9" spans="1:2" ht="39" x14ac:dyDescent="0.25">
      <c r="A9" s="7" t="s">
        <v>5</v>
      </c>
      <c r="B9" s="8" t="s">
        <v>22</v>
      </c>
    </row>
    <row r="10" spans="1:2" ht="51.75" x14ac:dyDescent="0.25">
      <c r="A10" s="7" t="s">
        <v>7</v>
      </c>
      <c r="B10" s="8" t="s">
        <v>22</v>
      </c>
    </row>
    <row r="11" spans="1:2" ht="26.25" x14ac:dyDescent="0.25">
      <c r="A11" s="7" t="s">
        <v>8</v>
      </c>
      <c r="B11" s="8" t="s">
        <v>23</v>
      </c>
    </row>
    <row r="12" spans="1:2" ht="26.25" x14ac:dyDescent="0.25">
      <c r="A12" s="7" t="s">
        <v>9</v>
      </c>
      <c r="B12" s="8" t="s">
        <v>22</v>
      </c>
    </row>
    <row r="13" spans="1:2" x14ac:dyDescent="0.25">
      <c r="A13" s="7" t="s">
        <v>10</v>
      </c>
      <c r="B13" s="9" t="s">
        <v>29</v>
      </c>
    </row>
    <row r="14" spans="1:2" x14ac:dyDescent="0.25">
      <c r="A14" s="7" t="s">
        <v>11</v>
      </c>
      <c r="B14" s="9" t="s">
        <v>30</v>
      </c>
    </row>
    <row r="22" spans="1:3" x14ac:dyDescent="0.25">
      <c r="B22" s="17"/>
      <c r="C22" s="17"/>
    </row>
    <row r="23" spans="1:3" x14ac:dyDescent="0.25">
      <c r="A23" s="18"/>
      <c r="B23" s="19"/>
      <c r="C23" s="19"/>
    </row>
    <row r="24" spans="1:3" x14ac:dyDescent="0.25">
      <c r="A24" s="18"/>
      <c r="B24" s="19"/>
      <c r="C24" s="19"/>
    </row>
    <row r="25" spans="1:3" x14ac:dyDescent="0.25">
      <c r="A25" s="18"/>
      <c r="B25" s="19"/>
      <c r="C25" s="19"/>
    </row>
    <row r="26" spans="1:3" x14ac:dyDescent="0.25">
      <c r="A26" s="18"/>
      <c r="B26" s="19"/>
      <c r="C26" s="19"/>
    </row>
    <row r="27" spans="1:3" x14ac:dyDescent="0.25">
      <c r="A27" s="18"/>
      <c r="B27" s="17"/>
      <c r="C27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0F4B5-A091-0244-9AC1-A8F14DBE45FD}">
  <dimension ref="A1:D16"/>
  <sheetViews>
    <sheetView workbookViewId="0">
      <selection activeCell="B23" sqref="B23"/>
    </sheetView>
  </sheetViews>
  <sheetFormatPr baseColWidth="10" defaultRowHeight="15.75" x14ac:dyDescent="0.25"/>
  <cols>
    <col min="1" max="1" width="55.625" customWidth="1"/>
    <col min="2" max="2" width="60.125" customWidth="1"/>
  </cols>
  <sheetData>
    <row r="1" spans="1:4" x14ac:dyDescent="0.25">
      <c r="A1" s="4" t="s">
        <v>0</v>
      </c>
      <c r="B1" s="1" t="s">
        <v>12</v>
      </c>
    </row>
    <row r="2" spans="1:4" x14ac:dyDescent="0.25">
      <c r="A2" s="4" t="s">
        <v>14</v>
      </c>
      <c r="B2" s="1" t="s">
        <v>16</v>
      </c>
    </row>
    <row r="3" spans="1:4" ht="39" x14ac:dyDescent="0.25">
      <c r="A3" s="4" t="s">
        <v>13</v>
      </c>
      <c r="B3" s="3" t="s">
        <v>17</v>
      </c>
    </row>
    <row r="4" spans="1:4" x14ac:dyDescent="0.25">
      <c r="A4" s="4" t="s">
        <v>1</v>
      </c>
      <c r="B4" s="1" t="s">
        <v>18</v>
      </c>
    </row>
    <row r="5" spans="1:4" x14ac:dyDescent="0.25">
      <c r="A5" s="4" t="s">
        <v>2</v>
      </c>
      <c r="B5" s="1" t="s">
        <v>19</v>
      </c>
    </row>
    <row r="6" spans="1:4" x14ac:dyDescent="0.25">
      <c r="A6" s="4" t="s">
        <v>3</v>
      </c>
      <c r="B6" s="11">
        <v>769782063</v>
      </c>
      <c r="D6" s="10"/>
    </row>
    <row r="7" spans="1:4" x14ac:dyDescent="0.25">
      <c r="A7" s="4" t="s">
        <v>15</v>
      </c>
      <c r="B7" s="1" t="s">
        <v>20</v>
      </c>
    </row>
    <row r="8" spans="1:4" x14ac:dyDescent="0.25">
      <c r="A8" s="4" t="s">
        <v>21</v>
      </c>
      <c r="B8" s="13">
        <v>1110664263</v>
      </c>
    </row>
    <row r="9" spans="1:4" ht="26.25" x14ac:dyDescent="0.25">
      <c r="A9" s="4" t="s">
        <v>5</v>
      </c>
      <c r="B9" s="1" t="s">
        <v>22</v>
      </c>
    </row>
    <row r="10" spans="1:4" ht="39" x14ac:dyDescent="0.25">
      <c r="A10" s="4" t="s">
        <v>7</v>
      </c>
      <c r="B10" s="1" t="s">
        <v>23</v>
      </c>
    </row>
    <row r="11" spans="1:4" x14ac:dyDescent="0.25">
      <c r="A11" s="4" t="s">
        <v>8</v>
      </c>
      <c r="B11" s="1" t="s">
        <v>6</v>
      </c>
    </row>
    <row r="12" spans="1:4" ht="26.25" x14ac:dyDescent="0.25">
      <c r="A12" s="4" t="s">
        <v>9</v>
      </c>
      <c r="B12" s="1" t="s">
        <v>23</v>
      </c>
    </row>
    <row r="13" spans="1:4" x14ac:dyDescent="0.25">
      <c r="A13" s="4" t="s">
        <v>10</v>
      </c>
      <c r="B13" s="2" t="s">
        <v>6</v>
      </c>
    </row>
    <row r="14" spans="1:4" x14ac:dyDescent="0.25">
      <c r="A14" s="4" t="s">
        <v>11</v>
      </c>
      <c r="B14" s="2" t="s">
        <v>24</v>
      </c>
    </row>
    <row r="16" spans="1:4" x14ac:dyDescent="0.25">
      <c r="A16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323C7-A323-5E47-8089-B0C8722D7A39}">
  <dimension ref="A1:B14"/>
  <sheetViews>
    <sheetView workbookViewId="0">
      <selection activeCell="B8" sqref="B8"/>
    </sheetView>
  </sheetViews>
  <sheetFormatPr baseColWidth="10" defaultRowHeight="15.75" x14ac:dyDescent="0.25"/>
  <cols>
    <col min="1" max="1" width="36.625" customWidth="1"/>
    <col min="2" max="2" width="60.875" customWidth="1"/>
  </cols>
  <sheetData>
    <row r="1" spans="1:2" x14ac:dyDescent="0.25">
      <c r="A1" s="5" t="s">
        <v>0</v>
      </c>
      <c r="B1" s="6" t="s">
        <v>31</v>
      </c>
    </row>
    <row r="2" spans="1:2" x14ac:dyDescent="0.25">
      <c r="A2" s="7" t="s">
        <v>14</v>
      </c>
      <c r="B2" s="8" t="s">
        <v>33</v>
      </c>
    </row>
    <row r="3" spans="1:2" x14ac:dyDescent="0.25">
      <c r="A3" s="7" t="s">
        <v>13</v>
      </c>
      <c r="B3" s="8" t="s">
        <v>32</v>
      </c>
    </row>
    <row r="4" spans="1:2" x14ac:dyDescent="0.25">
      <c r="A4" s="7" t="s">
        <v>1</v>
      </c>
      <c r="B4" s="8" t="s">
        <v>18</v>
      </c>
    </row>
    <row r="5" spans="1:2" x14ac:dyDescent="0.25">
      <c r="A5" s="7" t="s">
        <v>2</v>
      </c>
      <c r="B5" s="8" t="s">
        <v>34</v>
      </c>
    </row>
    <row r="6" spans="1:2" x14ac:dyDescent="0.25">
      <c r="A6" s="7" t="s">
        <v>3</v>
      </c>
      <c r="B6" s="16">
        <f>41105282+185682170+90000000+90000000</f>
        <v>406787452</v>
      </c>
    </row>
    <row r="7" spans="1:2" x14ac:dyDescent="0.25">
      <c r="A7" s="7" t="s">
        <v>15</v>
      </c>
      <c r="B7" s="8" t="s">
        <v>59</v>
      </c>
    </row>
    <row r="8" spans="1:2" x14ac:dyDescent="0.25">
      <c r="A8" s="7" t="s">
        <v>4</v>
      </c>
      <c r="B8" s="16">
        <f>41105282+185682170+104400000+104400000</f>
        <v>435587452</v>
      </c>
    </row>
    <row r="9" spans="1:2" ht="39" x14ac:dyDescent="0.25">
      <c r="A9" s="7" t="s">
        <v>5</v>
      </c>
      <c r="B9" s="8" t="s">
        <v>22</v>
      </c>
    </row>
    <row r="10" spans="1:2" ht="51.75" x14ac:dyDescent="0.25">
      <c r="A10" s="7" t="s">
        <v>7</v>
      </c>
      <c r="B10" s="8" t="s">
        <v>35</v>
      </c>
    </row>
    <row r="11" spans="1:2" ht="26.25" x14ac:dyDescent="0.25">
      <c r="A11" s="7" t="s">
        <v>8</v>
      </c>
      <c r="B11" s="8" t="s">
        <v>22</v>
      </c>
    </row>
    <row r="12" spans="1:2" ht="26.25" x14ac:dyDescent="0.25">
      <c r="A12" s="7" t="s">
        <v>9</v>
      </c>
      <c r="B12" s="8" t="s">
        <v>22</v>
      </c>
    </row>
    <row r="13" spans="1:2" x14ac:dyDescent="0.25">
      <c r="A13" s="7" t="s">
        <v>10</v>
      </c>
      <c r="B13" s="9" t="s">
        <v>29</v>
      </c>
    </row>
    <row r="14" spans="1:2" x14ac:dyDescent="0.25">
      <c r="A14" s="7" t="s">
        <v>11</v>
      </c>
      <c r="B14" s="9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56DD5-BD9E-AD44-A272-3A3997D0BC6A}">
  <dimension ref="A1:B14"/>
  <sheetViews>
    <sheetView workbookViewId="0">
      <selection activeCell="A10" sqref="A10"/>
    </sheetView>
  </sheetViews>
  <sheetFormatPr baseColWidth="10" defaultRowHeight="15.75" x14ac:dyDescent="0.25"/>
  <cols>
    <col min="1" max="1" width="43.125" customWidth="1"/>
    <col min="2" max="2" width="48.375" customWidth="1"/>
  </cols>
  <sheetData>
    <row r="1" spans="1:2" x14ac:dyDescent="0.25">
      <c r="A1" s="5" t="s">
        <v>0</v>
      </c>
      <c r="B1" s="6" t="s">
        <v>46</v>
      </c>
    </row>
    <row r="2" spans="1:2" x14ac:dyDescent="0.25">
      <c r="A2" s="7" t="s">
        <v>14</v>
      </c>
      <c r="B2" s="8" t="s">
        <v>33</v>
      </c>
    </row>
    <row r="3" spans="1:2" x14ac:dyDescent="0.25">
      <c r="A3" s="7" t="s">
        <v>13</v>
      </c>
      <c r="B3" s="8" t="s">
        <v>47</v>
      </c>
    </row>
    <row r="4" spans="1:2" x14ac:dyDescent="0.25">
      <c r="A4" s="7" t="s">
        <v>1</v>
      </c>
      <c r="B4" s="8" t="s">
        <v>36</v>
      </c>
    </row>
    <row r="5" spans="1:2" x14ac:dyDescent="0.25">
      <c r="A5" s="7" t="s">
        <v>2</v>
      </c>
      <c r="B5" s="8" t="s">
        <v>48</v>
      </c>
    </row>
    <row r="6" spans="1:2" x14ac:dyDescent="0.25">
      <c r="A6" s="7" t="s">
        <v>3</v>
      </c>
      <c r="B6" s="15">
        <v>18501739</v>
      </c>
    </row>
    <row r="7" spans="1:2" x14ac:dyDescent="0.25">
      <c r="A7" s="7" t="s">
        <v>15</v>
      </c>
      <c r="B7" s="8" t="s">
        <v>57</v>
      </c>
    </row>
    <row r="8" spans="1:2" x14ac:dyDescent="0.25">
      <c r="A8" s="7" t="s">
        <v>4</v>
      </c>
      <c r="B8" s="15">
        <v>18501739</v>
      </c>
    </row>
    <row r="9" spans="1:2" ht="39" x14ac:dyDescent="0.25">
      <c r="A9" s="7" t="s">
        <v>5</v>
      </c>
      <c r="B9" s="8" t="s">
        <v>37</v>
      </c>
    </row>
    <row r="10" spans="1:2" ht="39" x14ac:dyDescent="0.25">
      <c r="A10" s="7" t="s">
        <v>7</v>
      </c>
      <c r="B10" s="8" t="s">
        <v>37</v>
      </c>
    </row>
    <row r="11" spans="1:2" x14ac:dyDescent="0.25">
      <c r="A11" s="7" t="s">
        <v>8</v>
      </c>
      <c r="B11" s="8" t="s">
        <v>37</v>
      </c>
    </row>
    <row r="12" spans="1:2" ht="26.25" x14ac:dyDescent="0.25">
      <c r="A12" s="7" t="s">
        <v>9</v>
      </c>
      <c r="B12" s="8" t="s">
        <v>37</v>
      </c>
    </row>
    <row r="13" spans="1:2" x14ac:dyDescent="0.25">
      <c r="A13" s="7" t="s">
        <v>10</v>
      </c>
      <c r="B13" s="9" t="s">
        <v>37</v>
      </c>
    </row>
    <row r="14" spans="1:2" x14ac:dyDescent="0.25">
      <c r="A14" s="7" t="s">
        <v>11</v>
      </c>
      <c r="B14" s="9" t="s">
        <v>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9F14-2CCE-B74C-B1FC-89DAABFB809D}">
  <dimension ref="A1:C28"/>
  <sheetViews>
    <sheetView topLeftCell="A4" workbookViewId="0">
      <selection activeCell="B10" sqref="B10"/>
    </sheetView>
  </sheetViews>
  <sheetFormatPr baseColWidth="10" defaultRowHeight="15.75" x14ac:dyDescent="0.25"/>
  <cols>
    <col min="1" max="1" width="38.5" customWidth="1"/>
    <col min="2" max="2" width="57.625" customWidth="1"/>
  </cols>
  <sheetData>
    <row r="1" spans="1:2" x14ac:dyDescent="0.25">
      <c r="A1" s="5" t="s">
        <v>0</v>
      </c>
      <c r="B1" s="6" t="s">
        <v>38</v>
      </c>
    </row>
    <row r="2" spans="1:2" x14ac:dyDescent="0.25">
      <c r="A2" s="7" t="s">
        <v>14</v>
      </c>
      <c r="B2" s="8" t="s">
        <v>33</v>
      </c>
    </row>
    <row r="3" spans="1:2" x14ac:dyDescent="0.25">
      <c r="A3" s="7" t="s">
        <v>13</v>
      </c>
      <c r="B3" s="8" t="s">
        <v>39</v>
      </c>
    </row>
    <row r="4" spans="1:2" x14ac:dyDescent="0.25">
      <c r="A4" s="7" t="s">
        <v>1</v>
      </c>
      <c r="B4" s="8" t="s">
        <v>36</v>
      </c>
    </row>
    <row r="5" spans="1:2" x14ac:dyDescent="0.25">
      <c r="A5" s="7" t="s">
        <v>2</v>
      </c>
      <c r="B5" s="8" t="s">
        <v>40</v>
      </c>
    </row>
    <row r="6" spans="1:2" x14ac:dyDescent="0.25">
      <c r="A6" s="7" t="s">
        <v>3</v>
      </c>
      <c r="B6" s="15">
        <v>19785084</v>
      </c>
    </row>
    <row r="7" spans="1:2" x14ac:dyDescent="0.25">
      <c r="A7" s="7" t="s">
        <v>15</v>
      </c>
      <c r="B7" s="8" t="s">
        <v>58</v>
      </c>
    </row>
    <row r="8" spans="1:2" x14ac:dyDescent="0.25">
      <c r="A8" s="7" t="s">
        <v>4</v>
      </c>
      <c r="B8" s="15">
        <v>19785084</v>
      </c>
    </row>
    <row r="9" spans="1:2" ht="39" x14ac:dyDescent="0.25">
      <c r="A9" s="7" t="s">
        <v>5</v>
      </c>
      <c r="B9" s="8" t="s">
        <v>37</v>
      </c>
    </row>
    <row r="10" spans="1:2" ht="51.75" x14ac:dyDescent="0.25">
      <c r="A10" s="7" t="s">
        <v>7</v>
      </c>
      <c r="B10" s="8" t="s">
        <v>37</v>
      </c>
    </row>
    <row r="11" spans="1:2" ht="26.25" x14ac:dyDescent="0.25">
      <c r="A11" s="7" t="s">
        <v>8</v>
      </c>
      <c r="B11" s="8" t="s">
        <v>37</v>
      </c>
    </row>
    <row r="12" spans="1:2" ht="26.25" x14ac:dyDescent="0.25">
      <c r="A12" s="7" t="s">
        <v>9</v>
      </c>
      <c r="B12" s="8" t="s">
        <v>37</v>
      </c>
    </row>
    <row r="13" spans="1:2" x14ac:dyDescent="0.25">
      <c r="A13" s="7" t="s">
        <v>10</v>
      </c>
      <c r="B13" s="9" t="s">
        <v>37</v>
      </c>
    </row>
    <row r="14" spans="1:2" x14ac:dyDescent="0.25">
      <c r="A14" s="7" t="s">
        <v>11</v>
      </c>
      <c r="B14" s="9" t="s">
        <v>24</v>
      </c>
    </row>
    <row r="24" spans="1:3" x14ac:dyDescent="0.25">
      <c r="C24" t="s">
        <v>51</v>
      </c>
    </row>
    <row r="25" spans="1:3" x14ac:dyDescent="0.25">
      <c r="A25" t="s">
        <v>49</v>
      </c>
      <c r="B25">
        <v>3</v>
      </c>
      <c r="C25">
        <v>2</v>
      </c>
    </row>
    <row r="26" spans="1:3" x14ac:dyDescent="0.25">
      <c r="A26" t="s">
        <v>50</v>
      </c>
      <c r="B26">
        <v>2</v>
      </c>
      <c r="C26">
        <v>1</v>
      </c>
    </row>
    <row r="27" spans="1:3" x14ac:dyDescent="0.25">
      <c r="A27" t="s">
        <v>52</v>
      </c>
      <c r="B27">
        <v>4</v>
      </c>
      <c r="C27">
        <v>4</v>
      </c>
    </row>
    <row r="28" spans="1:3" x14ac:dyDescent="0.25">
      <c r="A28" t="s">
        <v>53</v>
      </c>
      <c r="B28">
        <v>7</v>
      </c>
      <c r="C28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73BDC-8E37-DA4F-AA4C-69C7F230E372}">
  <dimension ref="A6:B19"/>
  <sheetViews>
    <sheetView topLeftCell="A4" workbookViewId="0">
      <selection activeCell="D14" sqref="D14"/>
    </sheetView>
  </sheetViews>
  <sheetFormatPr baseColWidth="10" defaultRowHeight="15.75" x14ac:dyDescent="0.25"/>
  <cols>
    <col min="1" max="1" width="42.125" customWidth="1"/>
    <col min="2" max="2" width="58.5" customWidth="1"/>
  </cols>
  <sheetData>
    <row r="6" spans="1:2" x14ac:dyDescent="0.25">
      <c r="A6" s="5" t="s">
        <v>0</v>
      </c>
      <c r="B6" s="6" t="s">
        <v>41</v>
      </c>
    </row>
    <row r="7" spans="1:2" x14ac:dyDescent="0.25">
      <c r="A7" s="7" t="s">
        <v>14</v>
      </c>
      <c r="B7" s="8" t="s">
        <v>33</v>
      </c>
    </row>
    <row r="8" spans="1:2" x14ac:dyDescent="0.25">
      <c r="A8" s="7" t="s">
        <v>13</v>
      </c>
      <c r="B8" s="8" t="s">
        <v>42</v>
      </c>
    </row>
    <row r="9" spans="1:2" x14ac:dyDescent="0.25">
      <c r="A9" s="7" t="s">
        <v>1</v>
      </c>
      <c r="B9" s="8" t="s">
        <v>36</v>
      </c>
    </row>
    <row r="10" spans="1:2" x14ac:dyDescent="0.25">
      <c r="A10" s="7" t="s">
        <v>2</v>
      </c>
      <c r="B10" s="8" t="s">
        <v>19</v>
      </c>
    </row>
    <row r="11" spans="1:2" x14ac:dyDescent="0.25">
      <c r="A11" s="7" t="s">
        <v>3</v>
      </c>
      <c r="B11" s="15">
        <v>16019564</v>
      </c>
    </row>
    <row r="12" spans="1:2" x14ac:dyDescent="0.25">
      <c r="A12" s="7" t="s">
        <v>15</v>
      </c>
      <c r="B12" s="8" t="s">
        <v>54</v>
      </c>
    </row>
    <row r="13" spans="1:2" x14ac:dyDescent="0.25">
      <c r="A13" s="7" t="s">
        <v>4</v>
      </c>
      <c r="B13" s="15">
        <v>16019564</v>
      </c>
    </row>
    <row r="14" spans="1:2" ht="39" x14ac:dyDescent="0.25">
      <c r="A14" s="7" t="s">
        <v>5</v>
      </c>
      <c r="B14" s="8" t="s">
        <v>37</v>
      </c>
    </row>
    <row r="15" spans="1:2" ht="39" x14ac:dyDescent="0.25">
      <c r="A15" s="7" t="s">
        <v>7</v>
      </c>
      <c r="B15" s="8" t="s">
        <v>37</v>
      </c>
    </row>
    <row r="16" spans="1:2" x14ac:dyDescent="0.25">
      <c r="A16" s="7" t="s">
        <v>8</v>
      </c>
      <c r="B16" s="8" t="s">
        <v>37</v>
      </c>
    </row>
    <row r="17" spans="1:2" ht="26.25" x14ac:dyDescent="0.25">
      <c r="A17" s="7" t="s">
        <v>9</v>
      </c>
      <c r="B17" s="8" t="s">
        <v>37</v>
      </c>
    </row>
    <row r="18" spans="1:2" x14ac:dyDescent="0.25">
      <c r="A18" s="7" t="s">
        <v>10</v>
      </c>
      <c r="B18" s="9" t="s">
        <v>37</v>
      </c>
    </row>
    <row r="19" spans="1:2" x14ac:dyDescent="0.25">
      <c r="A19" s="7" t="s">
        <v>11</v>
      </c>
      <c r="B19" s="9" t="s">
        <v>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E3289-0409-A244-81C7-8D3C0C1C45D6}">
  <dimension ref="A1:B14"/>
  <sheetViews>
    <sheetView workbookViewId="0">
      <selection activeCell="F15" sqref="F15"/>
    </sheetView>
  </sheetViews>
  <sheetFormatPr baseColWidth="10" defaultRowHeight="15.75" x14ac:dyDescent="0.25"/>
  <cols>
    <col min="1" max="1" width="39.125" customWidth="1"/>
    <col min="2" max="2" width="56.5" customWidth="1"/>
  </cols>
  <sheetData>
    <row r="1" spans="1:2" x14ac:dyDescent="0.25">
      <c r="A1" s="5" t="s">
        <v>0</v>
      </c>
      <c r="B1" s="6" t="s">
        <v>43</v>
      </c>
    </row>
    <row r="2" spans="1:2" x14ac:dyDescent="0.25">
      <c r="A2" s="7" t="s">
        <v>14</v>
      </c>
      <c r="B2" s="8" t="s">
        <v>33</v>
      </c>
    </row>
    <row r="3" spans="1:2" x14ac:dyDescent="0.25">
      <c r="A3" s="7" t="s">
        <v>13</v>
      </c>
      <c r="B3" s="8" t="s">
        <v>44</v>
      </c>
    </row>
    <row r="4" spans="1:2" x14ac:dyDescent="0.25">
      <c r="A4" s="7" t="s">
        <v>1</v>
      </c>
      <c r="B4" s="8" t="s">
        <v>36</v>
      </c>
    </row>
    <row r="5" spans="1:2" x14ac:dyDescent="0.25">
      <c r="A5" s="7" t="s">
        <v>2</v>
      </c>
      <c r="B5" s="8" t="s">
        <v>45</v>
      </c>
    </row>
    <row r="6" spans="1:2" x14ac:dyDescent="0.25">
      <c r="A6" s="7" t="s">
        <v>3</v>
      </c>
      <c r="B6" s="15">
        <v>20098004</v>
      </c>
    </row>
    <row r="7" spans="1:2" x14ac:dyDescent="0.25">
      <c r="A7" s="7" t="s">
        <v>15</v>
      </c>
      <c r="B7" s="8" t="s">
        <v>56</v>
      </c>
    </row>
    <row r="8" spans="1:2" x14ac:dyDescent="0.25">
      <c r="A8" s="7" t="s">
        <v>4</v>
      </c>
      <c r="B8" s="15">
        <v>20098004</v>
      </c>
    </row>
    <row r="9" spans="1:2" ht="39" x14ac:dyDescent="0.25">
      <c r="A9" s="7" t="s">
        <v>5</v>
      </c>
      <c r="B9" s="8" t="s">
        <v>37</v>
      </c>
    </row>
    <row r="10" spans="1:2" ht="51.75" x14ac:dyDescent="0.25">
      <c r="A10" s="7" t="s">
        <v>7</v>
      </c>
      <c r="B10" s="8" t="s">
        <v>37</v>
      </c>
    </row>
    <row r="11" spans="1:2" ht="26.25" x14ac:dyDescent="0.25">
      <c r="A11" s="7" t="s">
        <v>8</v>
      </c>
      <c r="B11" s="8" t="s">
        <v>37</v>
      </c>
    </row>
    <row r="12" spans="1:2" ht="26.25" x14ac:dyDescent="0.25">
      <c r="A12" s="7" t="s">
        <v>9</v>
      </c>
      <c r="B12" s="8" t="s">
        <v>37</v>
      </c>
    </row>
    <row r="13" spans="1:2" x14ac:dyDescent="0.25">
      <c r="A13" s="7" t="s">
        <v>10</v>
      </c>
      <c r="B13" s="9" t="s">
        <v>37</v>
      </c>
    </row>
    <row r="14" spans="1:2" x14ac:dyDescent="0.25">
      <c r="A14" s="7" t="s">
        <v>11</v>
      </c>
      <c r="B14" s="9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05001-23-33-000-2020-02904-00</vt:lpstr>
      <vt:lpstr>05001-33-33-001-2018-00508-00</vt:lpstr>
      <vt:lpstr>05001-33-33-035-2022-00579-00</vt:lpstr>
      <vt:lpstr>05001-33-33-017-2022-00603-00</vt:lpstr>
      <vt:lpstr>05001-33-33-018-2022-00587-00</vt:lpstr>
      <vt:lpstr>05001-33-33-001-2022-00577-00</vt:lpstr>
      <vt:lpstr>05001-33-33-016-2022-00562-00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HOSPITAL - Sistemas01</cp:lastModifiedBy>
  <dcterms:created xsi:type="dcterms:W3CDTF">2023-01-30T20:07:20Z</dcterms:created>
  <dcterms:modified xsi:type="dcterms:W3CDTF">2024-02-27T19:17:40Z</dcterms:modified>
</cp:coreProperties>
</file>